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RALW00\projects\71229 NCDOT Strategic Services Contr\Alligator River Grant\Supplemental Material\"/>
    </mc:Choice>
  </mc:AlternateContent>
  <xr:revisionPtr revIDLastSave="0" documentId="13_ncr:1_{0F100879-F7F0-4964-9452-F870DE1BD569}" xr6:coauthVersionLast="47" xr6:coauthVersionMax="47" xr10:uidLastSave="{00000000-0000-0000-0000-000000000000}"/>
  <bookViews>
    <workbookView xWindow="31320" yWindow="1875" windowWidth="25575" windowHeight="11385" xr2:uid="{55BBEBFC-A6F4-4F8D-8B4F-41F9A9AB2DCB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C27" i="1"/>
  <c r="D32" i="1" l="1"/>
</calcChain>
</file>

<file path=xl/sharedStrings.xml><?xml version="1.0" encoding="utf-8"?>
<sst xmlns="http://schemas.openxmlformats.org/spreadsheetml/2006/main" count="447" uniqueCount="112">
  <si>
    <t>Census Tract</t>
  </si>
  <si>
    <t>Population</t>
  </si>
  <si>
    <t>APP</t>
  </si>
  <si>
    <t>County</t>
  </si>
  <si>
    <t>Dare</t>
  </si>
  <si>
    <t>No</t>
  </si>
  <si>
    <t>Tyrrell</t>
  </si>
  <si>
    <t>Yes</t>
  </si>
  <si>
    <t>Washington</t>
  </si>
  <si>
    <t>Martin</t>
  </si>
  <si>
    <t>https://screeningtool.geoplatform.gov/en/#9.44/35.9006/-76.5852</t>
  </si>
  <si>
    <t>Edgecombe</t>
  </si>
  <si>
    <t>Nash</t>
  </si>
  <si>
    <t>For Percentiles, 90th percentile or higher qualifies as disadvantaged</t>
  </si>
  <si>
    <t>Climate Change Percentile Rankings (expected)</t>
  </si>
  <si>
    <t>Health Burdens</t>
  </si>
  <si>
    <t>Workforce Dev</t>
  </si>
  <si>
    <t>Ag Loss rate</t>
  </si>
  <si>
    <t>Buiding Loss rate</t>
  </si>
  <si>
    <t>Population Loss rate</t>
  </si>
  <si>
    <t>Low Income (current)</t>
  </si>
  <si>
    <t>No Higher Ed rate</t>
  </si>
  <si>
    <t>Asthma</t>
  </si>
  <si>
    <t>Diabetes</t>
  </si>
  <si>
    <t>Heart Disease</t>
  </si>
  <si>
    <t>Low Life Expect</t>
  </si>
  <si>
    <t>Linguistic Isolation</t>
  </si>
  <si>
    <t>Low Med. Income</t>
  </si>
  <si>
    <t>Unemp</t>
  </si>
  <si>
    <t>Poverty</t>
  </si>
  <si>
    <t>No High School Degree</t>
  </si>
  <si>
    <t>91st</t>
  </si>
  <si>
    <t>94th</t>
  </si>
  <si>
    <t>74th</t>
  </si>
  <si>
    <t>34th</t>
  </si>
  <si>
    <t>96th</t>
  </si>
  <si>
    <t>46th</t>
  </si>
  <si>
    <t>75th</t>
  </si>
  <si>
    <t>66th</t>
  </si>
  <si>
    <t>69th</t>
  </si>
  <si>
    <t>99th</t>
  </si>
  <si>
    <t>98th</t>
  </si>
  <si>
    <t>76th</t>
  </si>
  <si>
    <t>95th</t>
  </si>
  <si>
    <t>36th</t>
  </si>
  <si>
    <t>77th</t>
  </si>
  <si>
    <t>70th</t>
  </si>
  <si>
    <t>89th</t>
  </si>
  <si>
    <t>87th</t>
  </si>
  <si>
    <t>32nd</t>
  </si>
  <si>
    <t>26th</t>
  </si>
  <si>
    <t>82nd</t>
  </si>
  <si>
    <t>54th</t>
  </si>
  <si>
    <t>79th</t>
  </si>
  <si>
    <t>60th</t>
  </si>
  <si>
    <t>58th</t>
  </si>
  <si>
    <t>62nd</t>
  </si>
  <si>
    <t>57th</t>
  </si>
  <si>
    <t>30th</t>
  </si>
  <si>
    <t>20th</t>
  </si>
  <si>
    <t>12th</t>
  </si>
  <si>
    <t>17th</t>
  </si>
  <si>
    <t>25th</t>
  </si>
  <si>
    <t>61st</t>
  </si>
  <si>
    <t>93rd</t>
  </si>
  <si>
    <t>84th</t>
  </si>
  <si>
    <t>90th</t>
  </si>
  <si>
    <t>49th</t>
  </si>
  <si>
    <t>40th</t>
  </si>
  <si>
    <t>43rd</t>
  </si>
  <si>
    <t>80th</t>
  </si>
  <si>
    <t>56th</t>
  </si>
  <si>
    <t>29th</t>
  </si>
  <si>
    <t>39th</t>
  </si>
  <si>
    <t>48th</t>
  </si>
  <si>
    <t>88th</t>
  </si>
  <si>
    <t>86th</t>
  </si>
  <si>
    <t>53rd</t>
  </si>
  <si>
    <t>45th</t>
  </si>
  <si>
    <t>59th</t>
  </si>
  <si>
    <t>97th</t>
  </si>
  <si>
    <t>85th</t>
  </si>
  <si>
    <t>HDC Pop</t>
  </si>
  <si>
    <t>% HDC</t>
  </si>
  <si>
    <t>78th</t>
  </si>
  <si>
    <t>67th</t>
  </si>
  <si>
    <t>92nd</t>
  </si>
  <si>
    <t>64th</t>
  </si>
  <si>
    <t>15th</t>
  </si>
  <si>
    <t>52nd</t>
  </si>
  <si>
    <t>83rd</t>
  </si>
  <si>
    <t>HDC</t>
  </si>
  <si>
    <t>37th</t>
  </si>
  <si>
    <t>81st</t>
  </si>
  <si>
    <t>63rd</t>
  </si>
  <si>
    <t>51st</t>
  </si>
  <si>
    <t>71st</t>
  </si>
  <si>
    <t>68th</t>
  </si>
  <si>
    <t>22nd</t>
  </si>
  <si>
    <t>65th</t>
  </si>
  <si>
    <t>47th</t>
  </si>
  <si>
    <t>24th</t>
  </si>
  <si>
    <t>42nd</t>
  </si>
  <si>
    <t>27th</t>
  </si>
  <si>
    <t>2nd</t>
  </si>
  <si>
    <t>21st</t>
  </si>
  <si>
    <t>44th</t>
  </si>
  <si>
    <t>18th</t>
  </si>
  <si>
    <t>38th</t>
  </si>
  <si>
    <t>16th</t>
  </si>
  <si>
    <t>App Pop</t>
  </si>
  <si>
    <t>%APP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</si>
</sst>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9" fontId="0" fillId="0" borderId="0" xfId="0" applyNumberFormat="1" applyFont="1"/>
    <xf numFmtId="3" fontId="0" fillId="0" borderId="0" xfId="0" applyNumberFormat="1" applyFont="1"/>
    <xf numFmtId="9" fontId="0" fillId="0" borderId="0" xfId="0" applyNumberFormat="1" applyFont="1" applyAlignment="1">
      <alignment wrapText="1"/>
    </xf>
    <xf numFmtId="0" fontId="0" fillId="5" borderId="0" xfId="0" applyFont="1" applyFill="1"/>
    <xf numFmtId="9" fontId="0" fillId="5" borderId="0" xfId="0" applyNumberFormat="1" applyFont="1" applyFill="1"/>
    <xf numFmtId="0" fontId="0" fillId="5" borderId="0" xfId="0" applyFont="1" applyFill="1" applyAlignment="1">
      <alignment wrapText="1"/>
    </xf>
    <xf numFmtId="0" fontId="0" fillId="0" borderId="0" xfId="0" applyFont="1" applyFill="1"/>
    <xf numFmtId="10" fontId="0" fillId="0" borderId="0" xfId="0" applyNumberFormat="1" applyFont="1"/>
    <xf numFmtId="9" fontId="0" fillId="5" borderId="0" xfId="0" applyNumberFormat="1" applyFont="1" applyFill="1" applyAlignment="1">
      <alignment wrapText="1"/>
    </xf>
    <xf numFmtId="0" fontId="0" fillId="4" borderId="0" xfId="0" applyFont="1" applyFill="1" applyAlignment="1">
      <alignment wrapText="1"/>
    </xf>
    <xf numFmtId="0" fontId="0" fillId="0" borderId="0" xfId="0" applyFont="1"/>
    <xf numFmtId="0" fontId="0" fillId="2" borderId="0" xfId="0" applyFont="1" applyFill="1" applyAlignment="1">
      <alignment wrapText="1"/>
    </xf>
    <xf numFmtId="0" fontId="0" fillId="3" borderId="0" xfId="0" applyFont="1" applyFill="1" applyAlignment="1">
      <alignment wrapText="1"/>
    </xf>
    <xf numFmtId="0" fontId="0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04696-65BC-4F70-BC9A-7D31944770DC}">
  <dimension ref="A1:S32"/>
  <sheetViews>
    <sheetView tabSelected="1" topLeftCell="A10" workbookViewId="0">
      <selection activeCell="A22" sqref="A22"/>
    </sheetView>
  </sheetViews>
  <sheetFormatPr defaultRowHeight="15" x14ac:dyDescent="0.25"/>
  <cols>
    <col min="1" max="1" width="15.28515625" style="1" customWidth="1"/>
    <col min="2" max="2" width="18" style="1" customWidth="1"/>
    <col min="3" max="3" width="10.7109375" style="1" bestFit="1" customWidth="1"/>
    <col min="4" max="4" width="10.42578125" style="1" customWidth="1"/>
    <col min="5" max="7" width="9.140625" style="1"/>
    <col min="8" max="8" width="10.5703125" style="1" customWidth="1"/>
    <col min="9" max="16384" width="9.140625" style="1"/>
  </cols>
  <sheetData>
    <row r="1" spans="1:19" x14ac:dyDescent="0.25">
      <c r="A1" s="1" t="s">
        <v>0</v>
      </c>
      <c r="B1" s="1" t="s">
        <v>3</v>
      </c>
      <c r="C1" s="1" t="s">
        <v>1</v>
      </c>
      <c r="D1" s="1" t="s">
        <v>91</v>
      </c>
      <c r="E1" s="1" t="s">
        <v>2</v>
      </c>
      <c r="F1" s="1" t="s">
        <v>13</v>
      </c>
    </row>
    <row r="2" spans="1:19" ht="15" customHeight="1" x14ac:dyDescent="0.25">
      <c r="F2" s="14" t="s">
        <v>14</v>
      </c>
      <c r="G2" s="14"/>
      <c r="H2" s="14"/>
      <c r="I2" s="14"/>
      <c r="J2" s="14"/>
      <c r="K2" s="15" t="s">
        <v>15</v>
      </c>
      <c r="L2" s="15"/>
      <c r="M2" s="15"/>
      <c r="N2" s="15"/>
      <c r="O2" s="12" t="s">
        <v>16</v>
      </c>
      <c r="P2" s="13"/>
      <c r="Q2" s="13"/>
      <c r="R2" s="13"/>
    </row>
    <row r="3" spans="1:19" ht="45" x14ac:dyDescent="0.25">
      <c r="C3" s="4"/>
      <c r="F3" s="2" t="s">
        <v>17</v>
      </c>
      <c r="G3" s="2" t="s">
        <v>18</v>
      </c>
      <c r="H3" s="2" t="s">
        <v>19</v>
      </c>
      <c r="I3" s="2" t="s">
        <v>20</v>
      </c>
      <c r="J3" s="2" t="s">
        <v>21</v>
      </c>
      <c r="K3" s="2" t="s">
        <v>22</v>
      </c>
      <c r="L3" s="2" t="s">
        <v>23</v>
      </c>
      <c r="M3" s="2" t="s">
        <v>24</v>
      </c>
      <c r="N3" s="2" t="s">
        <v>25</v>
      </c>
      <c r="O3" s="2" t="s">
        <v>26</v>
      </c>
      <c r="P3" s="2" t="s">
        <v>27</v>
      </c>
      <c r="Q3" s="2" t="s">
        <v>28</v>
      </c>
      <c r="R3" s="2" t="s">
        <v>29</v>
      </c>
      <c r="S3" s="2" t="s">
        <v>30</v>
      </c>
    </row>
    <row r="4" spans="1:19" x14ac:dyDescent="0.25">
      <c r="A4" s="1">
        <v>37055970400</v>
      </c>
      <c r="B4" s="1" t="s">
        <v>4</v>
      </c>
      <c r="C4" s="4">
        <v>2908</v>
      </c>
      <c r="D4" s="1" t="s">
        <v>5</v>
      </c>
      <c r="E4" s="1" t="s">
        <v>5</v>
      </c>
      <c r="F4" s="2" t="s">
        <v>106</v>
      </c>
      <c r="G4" s="8" t="s">
        <v>41</v>
      </c>
      <c r="H4" s="8" t="s">
        <v>66</v>
      </c>
      <c r="I4" s="2" t="s">
        <v>34</v>
      </c>
      <c r="J4" s="7">
        <v>0.95</v>
      </c>
      <c r="K4" s="2" t="s">
        <v>107</v>
      </c>
      <c r="L4" s="2" t="s">
        <v>108</v>
      </c>
      <c r="M4" s="2" t="s">
        <v>95</v>
      </c>
      <c r="N4" s="2" t="s">
        <v>89</v>
      </c>
      <c r="O4" s="2" t="s">
        <v>34</v>
      </c>
      <c r="P4" s="2" t="s">
        <v>62</v>
      </c>
      <c r="Q4" s="2" t="s">
        <v>109</v>
      </c>
      <c r="R4" s="2" t="s">
        <v>105</v>
      </c>
      <c r="S4" s="5">
        <v>0.02</v>
      </c>
    </row>
    <row r="5" spans="1:19" x14ac:dyDescent="0.25">
      <c r="A5" s="1">
        <v>37055970602</v>
      </c>
      <c r="B5" s="1" t="s">
        <v>4</v>
      </c>
      <c r="C5" s="4">
        <v>1957</v>
      </c>
      <c r="D5" s="1" t="s">
        <v>5</v>
      </c>
      <c r="E5" s="1" t="s">
        <v>5</v>
      </c>
      <c r="F5" s="2" t="s">
        <v>102</v>
      </c>
      <c r="G5" s="8" t="s">
        <v>41</v>
      </c>
      <c r="H5" s="8" t="s">
        <v>35</v>
      </c>
      <c r="I5" s="2" t="s">
        <v>63</v>
      </c>
      <c r="J5" s="11">
        <v>0.94</v>
      </c>
      <c r="K5" s="2" t="s">
        <v>103</v>
      </c>
      <c r="L5" s="2" t="s">
        <v>73</v>
      </c>
      <c r="M5" s="2" t="s">
        <v>77</v>
      </c>
      <c r="N5" s="2" t="s">
        <v>74</v>
      </c>
      <c r="O5" s="2" t="s">
        <v>63</v>
      </c>
      <c r="P5" s="2" t="s">
        <v>69</v>
      </c>
      <c r="Q5" s="2" t="s">
        <v>104</v>
      </c>
      <c r="R5" s="2" t="s">
        <v>88</v>
      </c>
      <c r="S5" s="5">
        <v>0.04</v>
      </c>
    </row>
    <row r="6" spans="1:19" x14ac:dyDescent="0.25">
      <c r="A6" s="1">
        <v>37055970601</v>
      </c>
      <c r="B6" s="1" t="s">
        <v>4</v>
      </c>
      <c r="C6" s="4">
        <v>7264</v>
      </c>
      <c r="D6" s="1" t="s">
        <v>5</v>
      </c>
      <c r="E6" s="1" t="s">
        <v>5</v>
      </c>
      <c r="F6" s="2" t="s">
        <v>100</v>
      </c>
      <c r="G6" s="8" t="s">
        <v>41</v>
      </c>
      <c r="H6" s="8" t="s">
        <v>32</v>
      </c>
      <c r="I6" s="2" t="s">
        <v>56</v>
      </c>
      <c r="J6" s="11">
        <v>0.94</v>
      </c>
      <c r="K6" s="2" t="s">
        <v>68</v>
      </c>
      <c r="L6" s="2" t="s">
        <v>63</v>
      </c>
      <c r="M6" s="2" t="s">
        <v>87</v>
      </c>
      <c r="N6" s="2" t="s">
        <v>101</v>
      </c>
      <c r="O6" s="2" t="s">
        <v>77</v>
      </c>
      <c r="P6" s="2" t="s">
        <v>67</v>
      </c>
      <c r="Q6" s="2" t="s">
        <v>54</v>
      </c>
      <c r="R6" s="2" t="s">
        <v>102</v>
      </c>
      <c r="S6" s="5">
        <v>0.08</v>
      </c>
    </row>
    <row r="7" spans="1:19" x14ac:dyDescent="0.25">
      <c r="A7" s="1">
        <v>37055970501</v>
      </c>
      <c r="B7" s="1" t="s">
        <v>4</v>
      </c>
      <c r="C7" s="4">
        <v>1216</v>
      </c>
      <c r="D7" s="1" t="s">
        <v>5</v>
      </c>
      <c r="E7" s="1" t="s">
        <v>5</v>
      </c>
      <c r="F7" s="6" t="s">
        <v>43</v>
      </c>
      <c r="G7" s="6" t="s">
        <v>40</v>
      </c>
      <c r="H7" s="6" t="s">
        <v>41</v>
      </c>
      <c r="I7" s="1" t="s">
        <v>42</v>
      </c>
      <c r="J7" s="7">
        <v>0.94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3">
        <v>0.26</v>
      </c>
    </row>
    <row r="8" spans="1:19" x14ac:dyDescent="0.25">
      <c r="A8" s="16">
        <v>37177960100</v>
      </c>
      <c r="B8" s="1" t="s">
        <v>6</v>
      </c>
      <c r="C8" s="4">
        <v>4119</v>
      </c>
      <c r="D8" s="1" t="s">
        <v>7</v>
      </c>
      <c r="E8" s="1" t="s">
        <v>7</v>
      </c>
      <c r="F8" s="6" t="s">
        <v>43</v>
      </c>
      <c r="G8" s="6" t="s">
        <v>41</v>
      </c>
      <c r="H8" s="6" t="s">
        <v>41</v>
      </c>
      <c r="I8" s="1" t="s">
        <v>44</v>
      </c>
      <c r="J8" s="7">
        <v>0.92</v>
      </c>
      <c r="K8" s="1" t="s">
        <v>36</v>
      </c>
      <c r="L8" s="1" t="s">
        <v>54</v>
      </c>
      <c r="M8" s="1" t="s">
        <v>37</v>
      </c>
      <c r="N8" s="1" t="s">
        <v>55</v>
      </c>
      <c r="O8" s="1" t="s">
        <v>56</v>
      </c>
      <c r="P8" s="1" t="s">
        <v>57</v>
      </c>
      <c r="Q8" s="1" t="s">
        <v>58</v>
      </c>
      <c r="R8" s="1" t="s">
        <v>59</v>
      </c>
      <c r="S8" s="3">
        <v>0.18</v>
      </c>
    </row>
    <row r="9" spans="1:19" x14ac:dyDescent="0.25">
      <c r="A9" s="1">
        <v>37187950100</v>
      </c>
      <c r="B9" s="1" t="s">
        <v>8</v>
      </c>
      <c r="C9" s="4">
        <v>4689</v>
      </c>
      <c r="D9" s="1" t="s">
        <v>7</v>
      </c>
      <c r="E9" s="1" t="s">
        <v>7</v>
      </c>
      <c r="F9" s="8" t="s">
        <v>64</v>
      </c>
      <c r="G9" s="8" t="s">
        <v>41</v>
      </c>
      <c r="H9" s="8" t="s">
        <v>32</v>
      </c>
      <c r="I9" s="2" t="s">
        <v>93</v>
      </c>
      <c r="J9" s="7">
        <v>0.9</v>
      </c>
      <c r="K9" s="2" t="s">
        <v>90</v>
      </c>
      <c r="L9" s="2" t="s">
        <v>43</v>
      </c>
      <c r="M9" s="2" t="s">
        <v>43</v>
      </c>
      <c r="N9" s="2" t="s">
        <v>97</v>
      </c>
      <c r="O9" s="2" t="s">
        <v>73</v>
      </c>
      <c r="P9" s="2" t="s">
        <v>76</v>
      </c>
      <c r="Q9" s="2" t="s">
        <v>48</v>
      </c>
      <c r="R9" s="2" t="s">
        <v>46</v>
      </c>
      <c r="S9" s="3">
        <v>0.13</v>
      </c>
    </row>
    <row r="10" spans="1:19" x14ac:dyDescent="0.25">
      <c r="A10" s="1">
        <v>37187950300</v>
      </c>
      <c r="B10" s="1" t="s">
        <v>8</v>
      </c>
      <c r="C10" s="4">
        <v>1704</v>
      </c>
      <c r="D10" s="1" t="s">
        <v>5</v>
      </c>
      <c r="E10" s="1" t="s">
        <v>5</v>
      </c>
      <c r="F10" s="6" t="s">
        <v>32</v>
      </c>
      <c r="G10" s="6" t="s">
        <v>41</v>
      </c>
      <c r="H10" s="6" t="s">
        <v>43</v>
      </c>
      <c r="I10" s="1" t="s">
        <v>52</v>
      </c>
      <c r="J10" s="7">
        <v>0.9</v>
      </c>
      <c r="K10" s="1" t="s">
        <v>57</v>
      </c>
      <c r="L10" s="1" t="s">
        <v>65</v>
      </c>
      <c r="M10" s="1" t="s">
        <v>48</v>
      </c>
      <c r="N10" s="1" t="s">
        <v>74</v>
      </c>
      <c r="O10" s="1" t="s">
        <v>60</v>
      </c>
      <c r="P10" s="1" t="s">
        <v>79</v>
      </c>
      <c r="Q10" s="1" t="s">
        <v>98</v>
      </c>
      <c r="R10" s="1" t="s">
        <v>99</v>
      </c>
      <c r="S10" s="3">
        <v>0.15</v>
      </c>
    </row>
    <row r="11" spans="1:19" x14ac:dyDescent="0.25">
      <c r="A11" s="16">
        <v>37187950200</v>
      </c>
      <c r="B11" s="1" t="s">
        <v>8</v>
      </c>
      <c r="C11" s="4">
        <v>5763</v>
      </c>
      <c r="D11" s="1" t="s">
        <v>7</v>
      </c>
      <c r="E11" s="1" t="s">
        <v>7</v>
      </c>
      <c r="F11" s="6" t="s">
        <v>32</v>
      </c>
      <c r="G11" s="6" t="s">
        <v>41</v>
      </c>
      <c r="H11" s="1" t="s">
        <v>75</v>
      </c>
      <c r="I11" s="1" t="s">
        <v>53</v>
      </c>
      <c r="J11" s="7">
        <v>0.95</v>
      </c>
      <c r="K11" s="1" t="s">
        <v>81</v>
      </c>
      <c r="L11" s="1" t="s">
        <v>64</v>
      </c>
      <c r="M11" s="1" t="s">
        <v>66</v>
      </c>
      <c r="N11" s="1" t="s">
        <v>97</v>
      </c>
      <c r="O11" s="1" t="s">
        <v>60</v>
      </c>
      <c r="P11" s="1" t="s">
        <v>47</v>
      </c>
      <c r="Q11" s="1" t="s">
        <v>96</v>
      </c>
      <c r="R11" s="1" t="s">
        <v>76</v>
      </c>
      <c r="S11" s="3">
        <v>0.19</v>
      </c>
    </row>
    <row r="12" spans="1:19" x14ac:dyDescent="0.25">
      <c r="A12" s="1">
        <v>37117970100</v>
      </c>
      <c r="B12" s="1" t="s">
        <v>9</v>
      </c>
      <c r="C12" s="4">
        <v>4463</v>
      </c>
      <c r="D12" s="1" t="s">
        <v>7</v>
      </c>
      <c r="E12" s="1" t="s">
        <v>7</v>
      </c>
      <c r="F12" s="6" t="s">
        <v>32</v>
      </c>
      <c r="G12" s="6" t="s">
        <v>80</v>
      </c>
      <c r="H12" s="1" t="s">
        <v>76</v>
      </c>
      <c r="I12" s="1" t="s">
        <v>96</v>
      </c>
      <c r="J12" s="7">
        <v>0.93</v>
      </c>
      <c r="K12" s="1" t="s">
        <v>97</v>
      </c>
      <c r="L12" s="1" t="s">
        <v>48</v>
      </c>
      <c r="M12" s="1" t="s">
        <v>65</v>
      </c>
      <c r="N12" s="1" t="s">
        <v>59</v>
      </c>
      <c r="O12" s="1" t="s">
        <v>60</v>
      </c>
      <c r="P12" s="1" t="s">
        <v>63</v>
      </c>
      <c r="Q12" s="1" t="s">
        <v>84</v>
      </c>
      <c r="R12" s="1" t="s">
        <v>93</v>
      </c>
      <c r="S12" s="3">
        <v>0.12</v>
      </c>
    </row>
    <row r="13" spans="1:19" x14ac:dyDescent="0.25">
      <c r="A13" s="16">
        <v>37117970200</v>
      </c>
      <c r="B13" s="1" t="s">
        <v>9</v>
      </c>
      <c r="C13" s="4">
        <v>3887</v>
      </c>
      <c r="D13" s="1" t="s">
        <v>7</v>
      </c>
      <c r="E13" s="1" t="s">
        <v>7</v>
      </c>
      <c r="F13" s="6" t="s">
        <v>64</v>
      </c>
      <c r="G13" s="6" t="s">
        <v>35</v>
      </c>
      <c r="H13" s="1" t="s">
        <v>65</v>
      </c>
      <c r="I13" s="1" t="s">
        <v>37</v>
      </c>
      <c r="J13" s="7">
        <v>0.95</v>
      </c>
      <c r="K13" s="1" t="s">
        <v>37</v>
      </c>
      <c r="L13" s="1" t="s">
        <v>31</v>
      </c>
      <c r="M13" s="1" t="s">
        <v>48</v>
      </c>
      <c r="N13" s="1" t="s">
        <v>86</v>
      </c>
      <c r="O13" s="1" t="s">
        <v>95</v>
      </c>
      <c r="P13" s="1" t="s">
        <v>42</v>
      </c>
      <c r="Q13" s="1" t="s">
        <v>80</v>
      </c>
      <c r="R13" s="1" t="s">
        <v>42</v>
      </c>
      <c r="S13" s="3">
        <v>0.12</v>
      </c>
    </row>
    <row r="14" spans="1:19" x14ac:dyDescent="0.25">
      <c r="A14" s="1">
        <v>37117970500</v>
      </c>
      <c r="B14" s="1" t="s">
        <v>9</v>
      </c>
      <c r="C14" s="4">
        <v>5417</v>
      </c>
      <c r="D14" s="1" t="s">
        <v>7</v>
      </c>
      <c r="E14" s="1" t="s">
        <v>5</v>
      </c>
      <c r="F14" s="6" t="s">
        <v>64</v>
      </c>
      <c r="G14" s="6" t="s">
        <v>35</v>
      </c>
      <c r="H14" s="1" t="s">
        <v>65</v>
      </c>
      <c r="I14" s="1" t="s">
        <v>94</v>
      </c>
      <c r="J14" s="7">
        <v>0.97</v>
      </c>
      <c r="K14" s="1" t="s">
        <v>46</v>
      </c>
      <c r="L14" s="1" t="s">
        <v>51</v>
      </c>
      <c r="M14" s="1" t="s">
        <v>53</v>
      </c>
      <c r="N14" s="1" t="s">
        <v>94</v>
      </c>
      <c r="O14" s="1" t="s">
        <v>60</v>
      </c>
      <c r="P14" s="1" t="s">
        <v>94</v>
      </c>
      <c r="Q14" s="6" t="s">
        <v>66</v>
      </c>
      <c r="R14" s="1" t="s">
        <v>46</v>
      </c>
      <c r="S14" s="3">
        <v>0.16</v>
      </c>
    </row>
    <row r="15" spans="1:19" x14ac:dyDescent="0.25">
      <c r="A15" s="1">
        <v>37117970600</v>
      </c>
      <c r="B15" s="1" t="s">
        <v>9</v>
      </c>
      <c r="C15" s="4">
        <v>3337</v>
      </c>
      <c r="D15" s="1" t="s">
        <v>7</v>
      </c>
      <c r="E15" s="1" t="s">
        <v>7</v>
      </c>
      <c r="F15" s="6" t="s">
        <v>64</v>
      </c>
      <c r="G15" s="6" t="s">
        <v>35</v>
      </c>
      <c r="H15" s="1" t="s">
        <v>65</v>
      </c>
      <c r="I15" s="1" t="s">
        <v>51</v>
      </c>
      <c r="J15" s="7">
        <v>0.97</v>
      </c>
      <c r="K15" s="6" t="s">
        <v>66</v>
      </c>
      <c r="L15" s="6" t="s">
        <v>80</v>
      </c>
      <c r="M15" s="6" t="s">
        <v>35</v>
      </c>
      <c r="N15" s="1" t="s">
        <v>92</v>
      </c>
      <c r="O15" s="1" t="s">
        <v>50</v>
      </c>
      <c r="P15" s="1" t="s">
        <v>93</v>
      </c>
      <c r="Q15" s="1" t="s">
        <v>90</v>
      </c>
      <c r="R15" s="1" t="s">
        <v>84</v>
      </c>
      <c r="S15" s="3">
        <v>0.23</v>
      </c>
    </row>
    <row r="16" spans="1:19" x14ac:dyDescent="0.25">
      <c r="A16" s="1">
        <v>37065020800</v>
      </c>
      <c r="B16" s="1" t="s">
        <v>11</v>
      </c>
      <c r="C16" s="4">
        <v>3246</v>
      </c>
      <c r="D16" s="1" t="s">
        <v>7</v>
      </c>
      <c r="E16" s="1" t="s">
        <v>7</v>
      </c>
      <c r="F16" s="6" t="s">
        <v>31</v>
      </c>
      <c r="G16" s="6" t="s">
        <v>80</v>
      </c>
      <c r="H16" s="6" t="s">
        <v>64</v>
      </c>
      <c r="I16" s="1" t="s">
        <v>70</v>
      </c>
      <c r="J16" s="7">
        <v>0.94</v>
      </c>
      <c r="K16" s="1" t="s">
        <v>81</v>
      </c>
      <c r="L16" s="6" t="s">
        <v>86</v>
      </c>
      <c r="M16" s="1" t="s">
        <v>81</v>
      </c>
      <c r="N16" s="1" t="s">
        <v>74</v>
      </c>
      <c r="O16" s="1" t="s">
        <v>60</v>
      </c>
      <c r="P16" s="1" t="s">
        <v>79</v>
      </c>
      <c r="Q16" s="1" t="s">
        <v>53</v>
      </c>
      <c r="R16" s="1" t="s">
        <v>90</v>
      </c>
      <c r="S16" s="3">
        <v>0.23</v>
      </c>
    </row>
    <row r="17" spans="1:19" x14ac:dyDescent="0.25">
      <c r="A17" s="16">
        <v>37065020900</v>
      </c>
      <c r="B17" s="1" t="s">
        <v>11</v>
      </c>
      <c r="C17" s="4">
        <v>2768</v>
      </c>
      <c r="D17" s="1" t="s">
        <v>7</v>
      </c>
      <c r="E17" s="1" t="s">
        <v>7</v>
      </c>
      <c r="F17" s="6" t="s">
        <v>32</v>
      </c>
      <c r="G17" s="6" t="s">
        <v>35</v>
      </c>
      <c r="H17" s="1" t="s">
        <v>75</v>
      </c>
      <c r="I17" s="1" t="s">
        <v>47</v>
      </c>
      <c r="J17" s="7">
        <v>0.97</v>
      </c>
      <c r="K17" s="6" t="s">
        <v>35</v>
      </c>
      <c r="L17" s="6" t="s">
        <v>41</v>
      </c>
      <c r="M17" s="1" t="s">
        <v>47</v>
      </c>
      <c r="N17" s="6" t="s">
        <v>43</v>
      </c>
      <c r="O17" s="1" t="s">
        <v>60</v>
      </c>
      <c r="P17" s="1" t="s">
        <v>46</v>
      </c>
      <c r="Q17" s="1" t="s">
        <v>39</v>
      </c>
      <c r="R17" s="1" t="s">
        <v>48</v>
      </c>
      <c r="S17" s="3">
        <v>0.28999999999999998</v>
      </c>
    </row>
    <row r="18" spans="1:19" x14ac:dyDescent="0.25">
      <c r="A18" s="16">
        <v>37065021000</v>
      </c>
      <c r="B18" s="1" t="s">
        <v>11</v>
      </c>
      <c r="C18" s="4">
        <v>3059</v>
      </c>
      <c r="D18" s="1" t="s">
        <v>7</v>
      </c>
      <c r="E18" s="1" t="s">
        <v>7</v>
      </c>
      <c r="F18" s="6" t="s">
        <v>35</v>
      </c>
      <c r="G18" s="6" t="s">
        <v>80</v>
      </c>
      <c r="H18" s="6" t="s">
        <v>64</v>
      </c>
      <c r="I18" s="1" t="s">
        <v>90</v>
      </c>
      <c r="J18" s="7">
        <v>0.9</v>
      </c>
      <c r="K18" s="1" t="s">
        <v>47</v>
      </c>
      <c r="L18" s="6" t="s">
        <v>35</v>
      </c>
      <c r="M18" s="6" t="s">
        <v>35</v>
      </c>
      <c r="N18" s="1" t="s">
        <v>76</v>
      </c>
      <c r="O18" s="1" t="s">
        <v>60</v>
      </c>
      <c r="P18" s="1" t="s">
        <v>65</v>
      </c>
      <c r="Q18" s="6" t="s">
        <v>66</v>
      </c>
      <c r="R18" s="1" t="s">
        <v>66</v>
      </c>
      <c r="S18" s="3">
        <v>0.25</v>
      </c>
    </row>
    <row r="19" spans="1:19" x14ac:dyDescent="0.25">
      <c r="A19" s="1">
        <v>37065021300</v>
      </c>
      <c r="B19" s="1" t="s">
        <v>11</v>
      </c>
      <c r="C19" s="4">
        <v>4658</v>
      </c>
      <c r="D19" s="1" t="s">
        <v>5</v>
      </c>
      <c r="E19" s="1" t="s">
        <v>5</v>
      </c>
      <c r="F19" s="6" t="s">
        <v>31</v>
      </c>
      <c r="G19" s="6" t="s">
        <v>43</v>
      </c>
      <c r="H19" s="1" t="s">
        <v>51</v>
      </c>
      <c r="I19" s="1" t="s">
        <v>87</v>
      </c>
      <c r="J19" s="7">
        <v>0.94</v>
      </c>
      <c r="K19" s="1" t="s">
        <v>46</v>
      </c>
      <c r="L19" s="1" t="s">
        <v>70</v>
      </c>
      <c r="M19" s="1" t="s">
        <v>39</v>
      </c>
      <c r="N19" s="1" t="s">
        <v>88</v>
      </c>
      <c r="O19" s="1" t="s">
        <v>89</v>
      </c>
      <c r="P19" s="1" t="s">
        <v>50</v>
      </c>
      <c r="Q19" s="1" t="s">
        <v>56</v>
      </c>
      <c r="R19" s="1" t="s">
        <v>63</v>
      </c>
      <c r="S19" s="3">
        <v>0.19</v>
      </c>
    </row>
    <row r="20" spans="1:19" x14ac:dyDescent="0.25">
      <c r="A20" s="1">
        <v>37065021200</v>
      </c>
      <c r="B20" s="1" t="s">
        <v>11</v>
      </c>
      <c r="C20" s="4">
        <v>4975</v>
      </c>
      <c r="D20" s="1" t="s">
        <v>7</v>
      </c>
      <c r="E20" s="1" t="s">
        <v>5</v>
      </c>
      <c r="F20" s="1" t="s">
        <v>47</v>
      </c>
      <c r="G20" s="6" t="s">
        <v>43</v>
      </c>
      <c r="H20" s="1" t="s">
        <v>51</v>
      </c>
      <c r="I20" s="1" t="s">
        <v>37</v>
      </c>
      <c r="J20" s="7">
        <v>0.95</v>
      </c>
      <c r="K20" s="1" t="s">
        <v>53</v>
      </c>
      <c r="L20" s="6" t="s">
        <v>86</v>
      </c>
      <c r="M20" s="6" t="s">
        <v>32</v>
      </c>
      <c r="N20" s="1" t="s">
        <v>85</v>
      </c>
      <c r="O20" s="1" t="s">
        <v>60</v>
      </c>
      <c r="P20" s="1" t="s">
        <v>65</v>
      </c>
      <c r="Q20" s="1" t="s">
        <v>45</v>
      </c>
      <c r="R20" s="1" t="s">
        <v>81</v>
      </c>
      <c r="S20" s="3">
        <v>0.15</v>
      </c>
    </row>
    <row r="21" spans="1:19" x14ac:dyDescent="0.25">
      <c r="A21" s="1">
        <v>37065020300</v>
      </c>
      <c r="B21" s="1" t="s">
        <v>11</v>
      </c>
      <c r="C21" s="4">
        <v>4871</v>
      </c>
      <c r="D21" s="1" t="s">
        <v>7</v>
      </c>
      <c r="E21" s="1" t="s">
        <v>7</v>
      </c>
      <c r="F21" s="6" t="s">
        <v>66</v>
      </c>
      <c r="G21" s="6" t="s">
        <v>32</v>
      </c>
      <c r="H21" s="1" t="s">
        <v>51</v>
      </c>
      <c r="I21" s="1" t="s">
        <v>84</v>
      </c>
      <c r="J21" s="7">
        <v>0.92</v>
      </c>
      <c r="K21" s="6" t="s">
        <v>31</v>
      </c>
      <c r="L21" s="6" t="s">
        <v>32</v>
      </c>
      <c r="M21" s="1" t="s">
        <v>85</v>
      </c>
      <c r="N21" s="1" t="s">
        <v>51</v>
      </c>
      <c r="O21" s="1" t="s">
        <v>73</v>
      </c>
      <c r="P21" s="1" t="s">
        <v>38</v>
      </c>
      <c r="Q21" s="6" t="s">
        <v>32</v>
      </c>
      <c r="R21" s="1" t="s">
        <v>81</v>
      </c>
      <c r="S21" s="3">
        <v>0.11</v>
      </c>
    </row>
    <row r="22" spans="1:19" x14ac:dyDescent="0.25">
      <c r="A22" s="16">
        <v>37065020400</v>
      </c>
      <c r="B22" s="1" t="s">
        <v>11</v>
      </c>
      <c r="C22" s="4">
        <v>4552</v>
      </c>
      <c r="D22" s="1" t="s">
        <v>7</v>
      </c>
      <c r="E22" s="1" t="s">
        <v>7</v>
      </c>
      <c r="F22" s="6" t="s">
        <v>43</v>
      </c>
      <c r="G22" s="6" t="s">
        <v>80</v>
      </c>
      <c r="H22" s="6" t="s">
        <v>35</v>
      </c>
      <c r="I22" s="1" t="s">
        <v>81</v>
      </c>
      <c r="J22" s="7">
        <v>0.94</v>
      </c>
      <c r="K22" s="6" t="s">
        <v>31</v>
      </c>
      <c r="L22" s="6" t="s">
        <v>41</v>
      </c>
      <c r="M22" s="1" t="s">
        <v>47</v>
      </c>
      <c r="N22" s="6" t="s">
        <v>32</v>
      </c>
      <c r="O22" s="1" t="s">
        <v>77</v>
      </c>
      <c r="P22" s="1" t="s">
        <v>53</v>
      </c>
      <c r="Q22" s="1" t="s">
        <v>56</v>
      </c>
      <c r="R22" s="1" t="s">
        <v>48</v>
      </c>
      <c r="S22" s="3">
        <v>0.13</v>
      </c>
    </row>
    <row r="23" spans="1:19" x14ac:dyDescent="0.25">
      <c r="A23" s="1">
        <v>37065020600</v>
      </c>
      <c r="B23" s="1" t="s">
        <v>11</v>
      </c>
      <c r="C23" s="4">
        <v>2676</v>
      </c>
      <c r="D23" s="1" t="s">
        <v>7</v>
      </c>
      <c r="E23" s="1" t="s">
        <v>7</v>
      </c>
      <c r="F23" s="6" t="s">
        <v>32</v>
      </c>
      <c r="G23" s="6" t="s">
        <v>41</v>
      </c>
      <c r="H23" s="6" t="s">
        <v>35</v>
      </c>
      <c r="I23" s="1" t="s">
        <v>46</v>
      </c>
      <c r="J23" s="3">
        <v>0.86</v>
      </c>
      <c r="K23" s="9" t="s">
        <v>75</v>
      </c>
      <c r="L23" s="9" t="s">
        <v>76</v>
      </c>
      <c r="M23" s="9" t="s">
        <v>77</v>
      </c>
      <c r="N23" s="9" t="s">
        <v>78</v>
      </c>
      <c r="O23" s="9" t="s">
        <v>60</v>
      </c>
      <c r="P23" s="9" t="s">
        <v>38</v>
      </c>
      <c r="Q23" s="6" t="s">
        <v>32</v>
      </c>
      <c r="R23" s="9" t="s">
        <v>79</v>
      </c>
      <c r="S23" s="3">
        <v>0.14000000000000001</v>
      </c>
    </row>
    <row r="24" spans="1:19" x14ac:dyDescent="0.25">
      <c r="A24" s="1">
        <v>37127010602</v>
      </c>
      <c r="B24" s="1" t="s">
        <v>12</v>
      </c>
      <c r="C24" s="4">
        <v>6981</v>
      </c>
      <c r="D24" s="1" t="s">
        <v>5</v>
      </c>
      <c r="E24" s="1" t="s">
        <v>5</v>
      </c>
      <c r="F24" s="6" t="s">
        <v>64</v>
      </c>
      <c r="G24" s="6" t="s">
        <v>43</v>
      </c>
      <c r="H24" s="1" t="s">
        <v>70</v>
      </c>
      <c r="I24" s="1" t="s">
        <v>63</v>
      </c>
      <c r="J24" s="3">
        <v>0.82</v>
      </c>
      <c r="K24" s="1" t="s">
        <v>46</v>
      </c>
      <c r="L24" s="1" t="s">
        <v>71</v>
      </c>
      <c r="M24" s="1" t="s">
        <v>72</v>
      </c>
      <c r="N24" s="1" t="s">
        <v>55</v>
      </c>
      <c r="O24" s="1" t="s">
        <v>60</v>
      </c>
      <c r="P24" s="1" t="s">
        <v>73</v>
      </c>
      <c r="Q24" s="1" t="s">
        <v>68</v>
      </c>
      <c r="R24" s="1" t="s">
        <v>74</v>
      </c>
      <c r="S24" s="3">
        <v>7.0000000000000007E-2</v>
      </c>
    </row>
    <row r="25" spans="1:19" x14ac:dyDescent="0.25">
      <c r="A25" s="1">
        <v>37127010502</v>
      </c>
      <c r="B25" s="1" t="s">
        <v>12</v>
      </c>
      <c r="C25" s="4">
        <v>6776</v>
      </c>
      <c r="D25" s="1" t="s">
        <v>5</v>
      </c>
      <c r="E25" s="1" t="s">
        <v>5</v>
      </c>
      <c r="F25" s="6" t="s">
        <v>64</v>
      </c>
      <c r="G25" s="6" t="s">
        <v>35</v>
      </c>
      <c r="H25" s="1" t="s">
        <v>65</v>
      </c>
      <c r="I25" s="1" t="s">
        <v>36</v>
      </c>
      <c r="J25" s="7">
        <v>0.9</v>
      </c>
      <c r="K25" s="1" t="s">
        <v>67</v>
      </c>
      <c r="L25" s="1" t="s">
        <v>45</v>
      </c>
      <c r="M25" s="1" t="s">
        <v>33</v>
      </c>
      <c r="N25" s="1" t="s">
        <v>54</v>
      </c>
      <c r="O25" s="1" t="s">
        <v>60</v>
      </c>
      <c r="P25" s="1" t="s">
        <v>68</v>
      </c>
      <c r="Q25" s="1" t="s">
        <v>65</v>
      </c>
      <c r="R25" s="1" t="s">
        <v>69</v>
      </c>
      <c r="S25" s="3">
        <v>0.08</v>
      </c>
    </row>
    <row r="26" spans="1:19" x14ac:dyDescent="0.25">
      <c r="A26" s="1">
        <v>37127010503</v>
      </c>
      <c r="B26" s="1" t="s">
        <v>12</v>
      </c>
      <c r="C26" s="4">
        <v>2749</v>
      </c>
      <c r="D26" s="1" t="s">
        <v>5</v>
      </c>
      <c r="E26" s="1" t="s">
        <v>5</v>
      </c>
      <c r="F26" s="6" t="s">
        <v>64</v>
      </c>
      <c r="G26" s="6" t="s">
        <v>31</v>
      </c>
      <c r="H26" s="1" t="s">
        <v>33</v>
      </c>
      <c r="I26" s="1" t="s">
        <v>34</v>
      </c>
      <c r="J26" s="7">
        <v>0.96</v>
      </c>
      <c r="K26" s="1" t="s">
        <v>36</v>
      </c>
      <c r="L26" s="1" t="s">
        <v>37</v>
      </c>
      <c r="M26" s="1" t="s">
        <v>38</v>
      </c>
      <c r="N26" s="1" t="s">
        <v>39</v>
      </c>
      <c r="O26" s="1" t="s">
        <v>60</v>
      </c>
      <c r="P26" s="1" t="s">
        <v>61</v>
      </c>
      <c r="Q26" s="1" t="s">
        <v>62</v>
      </c>
      <c r="R26" s="1" t="s">
        <v>63</v>
      </c>
      <c r="S26" s="3">
        <v>0.12</v>
      </c>
    </row>
    <row r="27" spans="1:19" x14ac:dyDescent="0.25">
      <c r="C27" s="4">
        <f>SUM(C4:C26)</f>
        <v>94035</v>
      </c>
    </row>
    <row r="28" spans="1:19" x14ac:dyDescent="0.25">
      <c r="C28" s="4"/>
    </row>
    <row r="29" spans="1:19" x14ac:dyDescent="0.25">
      <c r="C29" s="4"/>
    </row>
    <row r="30" spans="1:19" x14ac:dyDescent="0.25">
      <c r="A30" s="1" t="s">
        <v>10</v>
      </c>
    </row>
    <row r="31" spans="1:19" x14ac:dyDescent="0.25">
      <c r="C31" s="1" t="s">
        <v>82</v>
      </c>
      <c r="D31" s="4">
        <v>52405</v>
      </c>
      <c r="F31" s="1" t="s">
        <v>110</v>
      </c>
      <c r="G31" s="4">
        <v>47430</v>
      </c>
    </row>
    <row r="32" spans="1:19" x14ac:dyDescent="0.25">
      <c r="C32" s="1" t="s">
        <v>83</v>
      </c>
      <c r="D32" s="10">
        <f>D31/C27</f>
        <v>0.55729249747434462</v>
      </c>
      <c r="F32" s="1" t="s">
        <v>111</v>
      </c>
      <c r="G32" s="10">
        <f>G31/C27</f>
        <v>0.50438666453979897</v>
      </c>
    </row>
  </sheetData>
  <mergeCells count="3">
    <mergeCell ref="O2:R2"/>
    <mergeCell ref="F2:J2"/>
    <mergeCell ref="K2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6F0AE-67D4-4091-941A-90A005E39D76}">
  <dimension ref="A1:E24"/>
  <sheetViews>
    <sheetView topLeftCell="A7" workbookViewId="0">
      <selection activeCell="E24" sqref="E24"/>
    </sheetView>
  </sheetViews>
  <sheetFormatPr defaultRowHeight="15" x14ac:dyDescent="0.25"/>
  <cols>
    <col min="1" max="1" width="12" bestFit="1" customWidth="1"/>
    <col min="5" max="5" width="9.140625" customWidth="1"/>
  </cols>
  <sheetData>
    <row r="1" spans="1:5" x14ac:dyDescent="0.25">
      <c r="A1" t="s">
        <v>0</v>
      </c>
      <c r="B1" t="s">
        <v>3</v>
      </c>
      <c r="C1" t="s">
        <v>1</v>
      </c>
      <c r="D1" t="s">
        <v>91</v>
      </c>
      <c r="E1" t="s">
        <v>2</v>
      </c>
    </row>
    <row r="2" spans="1:5" x14ac:dyDescent="0.25">
      <c r="A2">
        <v>37055970400</v>
      </c>
      <c r="B2" t="s">
        <v>4</v>
      </c>
      <c r="C2">
        <v>2908</v>
      </c>
      <c r="D2" t="s">
        <v>5</v>
      </c>
      <c r="E2" t="s">
        <v>5</v>
      </c>
    </row>
    <row r="3" spans="1:5" x14ac:dyDescent="0.25">
      <c r="A3">
        <v>37055970602</v>
      </c>
      <c r="B3" t="s">
        <v>4</v>
      </c>
      <c r="C3">
        <v>1957</v>
      </c>
      <c r="D3" t="s">
        <v>5</v>
      </c>
      <c r="E3" t="s">
        <v>5</v>
      </c>
    </row>
    <row r="4" spans="1:5" x14ac:dyDescent="0.25">
      <c r="A4">
        <v>37055970601</v>
      </c>
      <c r="B4" t="s">
        <v>4</v>
      </c>
      <c r="C4">
        <v>7264</v>
      </c>
      <c r="D4" t="s">
        <v>5</v>
      </c>
      <c r="E4" t="s">
        <v>5</v>
      </c>
    </row>
    <row r="5" spans="1:5" x14ac:dyDescent="0.25">
      <c r="A5">
        <v>37055970501</v>
      </c>
      <c r="B5" t="s">
        <v>4</v>
      </c>
      <c r="C5">
        <v>1216</v>
      </c>
      <c r="D5" t="s">
        <v>5</v>
      </c>
      <c r="E5" t="s">
        <v>5</v>
      </c>
    </row>
    <row r="6" spans="1:5" x14ac:dyDescent="0.25">
      <c r="A6">
        <v>37187950300</v>
      </c>
      <c r="B6" t="s">
        <v>8</v>
      </c>
      <c r="C6">
        <v>1704</v>
      </c>
      <c r="D6" t="s">
        <v>5</v>
      </c>
      <c r="E6" t="s">
        <v>5</v>
      </c>
    </row>
    <row r="7" spans="1:5" x14ac:dyDescent="0.25">
      <c r="A7">
        <v>37065021300</v>
      </c>
      <c r="B7" t="s">
        <v>11</v>
      </c>
      <c r="C7">
        <v>4658</v>
      </c>
      <c r="D7" t="s">
        <v>5</v>
      </c>
      <c r="E7" t="s">
        <v>5</v>
      </c>
    </row>
    <row r="8" spans="1:5" x14ac:dyDescent="0.25">
      <c r="A8">
        <v>37127010602</v>
      </c>
      <c r="B8" t="s">
        <v>12</v>
      </c>
      <c r="C8">
        <v>6981</v>
      </c>
      <c r="D8" t="s">
        <v>5</v>
      </c>
      <c r="E8" t="s">
        <v>5</v>
      </c>
    </row>
    <row r="9" spans="1:5" x14ac:dyDescent="0.25">
      <c r="A9">
        <v>37127010502</v>
      </c>
      <c r="B9" t="s">
        <v>12</v>
      </c>
      <c r="C9">
        <v>6776</v>
      </c>
      <c r="D9" t="s">
        <v>5</v>
      </c>
      <c r="E9" t="s">
        <v>5</v>
      </c>
    </row>
    <row r="10" spans="1:5" x14ac:dyDescent="0.25">
      <c r="A10">
        <v>37127010503</v>
      </c>
      <c r="B10" t="s">
        <v>12</v>
      </c>
      <c r="C10">
        <v>2749</v>
      </c>
      <c r="D10" t="s">
        <v>5</v>
      </c>
      <c r="E10" t="s">
        <v>5</v>
      </c>
    </row>
    <row r="11" spans="1:5" x14ac:dyDescent="0.25">
      <c r="A11">
        <v>37117970500</v>
      </c>
      <c r="B11" t="s">
        <v>9</v>
      </c>
      <c r="C11">
        <v>5417</v>
      </c>
      <c r="D11" t="s">
        <v>7</v>
      </c>
      <c r="E11" t="s">
        <v>5</v>
      </c>
    </row>
    <row r="12" spans="1:5" x14ac:dyDescent="0.25">
      <c r="A12">
        <v>37065021200</v>
      </c>
      <c r="B12" t="s">
        <v>11</v>
      </c>
      <c r="C12">
        <v>4975</v>
      </c>
      <c r="D12" t="s">
        <v>7</v>
      </c>
      <c r="E12" t="s">
        <v>5</v>
      </c>
    </row>
    <row r="13" spans="1:5" x14ac:dyDescent="0.25">
      <c r="A13">
        <v>37177960100</v>
      </c>
      <c r="B13" t="s">
        <v>6</v>
      </c>
      <c r="C13">
        <v>4119</v>
      </c>
      <c r="D13" t="s">
        <v>7</v>
      </c>
      <c r="E13" t="s">
        <v>7</v>
      </c>
    </row>
    <row r="14" spans="1:5" x14ac:dyDescent="0.25">
      <c r="A14">
        <v>37187950100</v>
      </c>
      <c r="B14" t="s">
        <v>8</v>
      </c>
      <c r="C14">
        <v>4689</v>
      </c>
      <c r="D14" t="s">
        <v>7</v>
      </c>
      <c r="E14" t="s">
        <v>7</v>
      </c>
    </row>
    <row r="15" spans="1:5" x14ac:dyDescent="0.25">
      <c r="A15">
        <v>37187950200</v>
      </c>
      <c r="B15" t="s">
        <v>8</v>
      </c>
      <c r="C15">
        <v>5763</v>
      </c>
      <c r="D15" t="s">
        <v>7</v>
      </c>
      <c r="E15" t="s">
        <v>7</v>
      </c>
    </row>
    <row r="16" spans="1:5" x14ac:dyDescent="0.25">
      <c r="A16">
        <v>37117970100</v>
      </c>
      <c r="B16" t="s">
        <v>9</v>
      </c>
      <c r="C16">
        <v>4463</v>
      </c>
      <c r="D16" t="s">
        <v>7</v>
      </c>
      <c r="E16" t="s">
        <v>7</v>
      </c>
    </row>
    <row r="17" spans="1:5" x14ac:dyDescent="0.25">
      <c r="A17">
        <v>37117970200</v>
      </c>
      <c r="B17" t="s">
        <v>9</v>
      </c>
      <c r="C17">
        <v>3887</v>
      </c>
      <c r="D17" t="s">
        <v>7</v>
      </c>
      <c r="E17" t="s">
        <v>7</v>
      </c>
    </row>
    <row r="18" spans="1:5" x14ac:dyDescent="0.25">
      <c r="A18">
        <v>37117970600</v>
      </c>
      <c r="B18" t="s">
        <v>9</v>
      </c>
      <c r="C18">
        <v>3337</v>
      </c>
      <c r="D18" t="s">
        <v>7</v>
      </c>
      <c r="E18" t="s">
        <v>7</v>
      </c>
    </row>
    <row r="19" spans="1:5" x14ac:dyDescent="0.25">
      <c r="A19">
        <v>37065020800</v>
      </c>
      <c r="B19" t="s">
        <v>11</v>
      </c>
      <c r="C19">
        <v>3246</v>
      </c>
      <c r="D19" t="s">
        <v>7</v>
      </c>
      <c r="E19" t="s">
        <v>7</v>
      </c>
    </row>
    <row r="20" spans="1:5" x14ac:dyDescent="0.25">
      <c r="A20">
        <v>37065020900</v>
      </c>
      <c r="B20" t="s">
        <v>11</v>
      </c>
      <c r="C20">
        <v>2768</v>
      </c>
      <c r="D20" t="s">
        <v>7</v>
      </c>
      <c r="E20" t="s">
        <v>7</v>
      </c>
    </row>
    <row r="21" spans="1:5" x14ac:dyDescent="0.25">
      <c r="A21">
        <v>37065021000</v>
      </c>
      <c r="B21" t="s">
        <v>11</v>
      </c>
      <c r="C21">
        <v>3059</v>
      </c>
      <c r="D21" t="s">
        <v>7</v>
      </c>
      <c r="E21" t="s">
        <v>7</v>
      </c>
    </row>
    <row r="22" spans="1:5" x14ac:dyDescent="0.25">
      <c r="A22">
        <v>37065020300</v>
      </c>
      <c r="B22" t="s">
        <v>11</v>
      </c>
      <c r="C22">
        <v>4871</v>
      </c>
      <c r="D22" t="s">
        <v>7</v>
      </c>
      <c r="E22" t="s">
        <v>7</v>
      </c>
    </row>
    <row r="23" spans="1:5" x14ac:dyDescent="0.25">
      <c r="A23">
        <v>37065020400</v>
      </c>
      <c r="B23" t="s">
        <v>11</v>
      </c>
      <c r="C23">
        <v>4552</v>
      </c>
      <c r="D23" t="s">
        <v>7</v>
      </c>
      <c r="E23" t="s">
        <v>7</v>
      </c>
    </row>
    <row r="24" spans="1:5" x14ac:dyDescent="0.25">
      <c r="A24">
        <v>37065020600</v>
      </c>
      <c r="B24" t="s">
        <v>11</v>
      </c>
      <c r="C24">
        <v>2676</v>
      </c>
      <c r="D24" t="s">
        <v>7</v>
      </c>
      <c r="E24" t="s">
        <v>7</v>
      </c>
    </row>
  </sheetData>
  <sortState xmlns:xlrd2="http://schemas.microsoft.com/office/spreadsheetml/2017/richdata2" ref="A2:E26">
    <sortCondition ref="E2:E26"/>
    <sortCondition ref="D2:D26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71655b0d-8a58-4367-bc16-b56975d1483c">Criterion 6</Category>
    <URL xmlns="http://schemas.microsoft.com/sharepoint/v3">
      <Url xsi:nil="true"/>
      <Description xsi:nil="true"/>
    </URL>
    <PublishingExpirationDate xmlns="http://schemas.microsoft.com/sharepoint/v3" xsi:nil="true"/>
    <SortOrder xmlns="71655b0d-8a58-4367-bc16-b56975d1483c" xsi:nil="true"/>
    <PublishingStartDate xmlns="http://schemas.microsoft.com/sharepoint/v3" xsi:nil="true"/>
  </documentManagement>
</p:properties>
</file>

<file path=customXml/item2.xml><?xml version="1.0" encoding="utf-8"?>
<?mso-contentType ?>
<spe:Receivers xmlns:spe="http://schemas.microsoft.com/sharepoint/event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28EA3A7D2B674FA7F7FE30BA1F8714" ma:contentTypeVersion="7" ma:contentTypeDescription="Create a new document." ma:contentTypeScope="" ma:versionID="28c2184d9df1509317c08a3392b4a595">
  <xsd:schema xmlns:xsd="http://www.w3.org/2001/XMLSchema" xmlns:xs="http://www.w3.org/2001/XMLSchema" xmlns:p="http://schemas.microsoft.com/office/2006/metadata/properties" xmlns:ns1="http://schemas.microsoft.com/sharepoint/v3" xmlns:ns2="71655b0d-8a58-4367-bc16-b56975d1483c" xmlns:ns3="16f00c2e-ac5c-418b-9f13-a0771dbd417d" targetNamespace="http://schemas.microsoft.com/office/2006/metadata/properties" ma:root="true" ma:fieldsID="0b06f26b8fa0bedd8b4e7bc2dbbd5cbf" ns1:_="" ns2:_="" ns3:_="">
    <xsd:import namespace="http://schemas.microsoft.com/sharepoint/v3"/>
    <xsd:import namespace="71655b0d-8a58-4367-bc16-b56975d1483c"/>
    <xsd:import namespace="16f00c2e-ac5c-418b-9f13-a0771dbd417d"/>
    <xsd:element name="properties">
      <xsd:complexType>
        <xsd:sequence>
          <xsd:element name="documentManagement">
            <xsd:complexType>
              <xsd:all>
                <xsd:element ref="ns1:URL" minOccurs="0"/>
                <xsd:element ref="ns2:Category" minOccurs="0"/>
                <xsd:element ref="ns2:SortOrder" minOccurs="0"/>
                <xsd:element ref="ns3:_dlc_DocId" minOccurs="0"/>
                <xsd:element ref="ns3:_dlc_DocIdUrl" minOccurs="0"/>
                <xsd:element ref="ns3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2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55b0d-8a58-4367-bc16-b56975d1483c" elementFormDefault="qualified">
    <xsd:import namespace="http://schemas.microsoft.com/office/2006/documentManagement/types"/>
    <xsd:import namespace="http://schemas.microsoft.com/office/infopath/2007/PartnerControls"/>
    <xsd:element name="Category" ma:index="3" nillable="true" ma:displayName="Category" ma:format="Dropdown" ma:internalName="Category" ma:readOnly="false">
      <xsd:simpleType>
        <xsd:restriction base="dms:Choice">
          <xsd:enumeration value="Appendices and Supporting Information"/>
          <xsd:enumeration value="Application Information"/>
          <xsd:enumeration value="Business"/>
          <xsd:enumeration value="Crash Data"/>
          <xsd:enumeration value="Letters of Support"/>
          <xsd:enumeration value="NC Government"/>
          <xsd:enumeration value="Operations and Maintenance"/>
          <xsd:enumeration value="Organizations"/>
          <xsd:enumeration value="Technical Studies"/>
          <xsd:enumeration value="White Papers"/>
          <xsd:enumeration value="Benefit-Cost Analysis"/>
          <xsd:enumeration value="Criterion 1"/>
          <xsd:enumeration value="Criterion 2"/>
          <xsd:enumeration value="Criterion 3"/>
          <xsd:enumeration value="Criterion 4"/>
          <xsd:enumeration value="Criterion 5"/>
          <xsd:enumeration value="Criterion 6"/>
        </xsd:restriction>
      </xsd:simpleType>
    </xsd:element>
    <xsd:element name="SortOrder" ma:index="4" nillable="true" ma:displayName="SortOrder" ma:decimals="0" ma:internalName="SortOrder" ma:readOnly="false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490988-30B6-4FFE-A8A7-CC4B180B4EB1}"/>
</file>

<file path=customXml/itemProps2.xml><?xml version="1.0" encoding="utf-8"?>
<ds:datastoreItem xmlns:ds="http://schemas.openxmlformats.org/officeDocument/2006/customXml" ds:itemID="{4F7A0B8E-9EB3-410B-81F1-0F7F1ECF46FE}"/>
</file>

<file path=customXml/itemProps3.xml><?xml version="1.0" encoding="utf-8"?>
<ds:datastoreItem xmlns:ds="http://schemas.openxmlformats.org/officeDocument/2006/customXml" ds:itemID="{A9AEB5C3-7741-43CA-BFCF-2481B9B9D8EB}"/>
</file>

<file path=customXml/itemProps4.xml><?xml version="1.0" encoding="utf-8"?>
<ds:datastoreItem xmlns:ds="http://schemas.openxmlformats.org/officeDocument/2006/customXml" ds:itemID="{50F35158-E1E1-4506-858F-5F47724C41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Ken Gilland</dc:creator>
  <cp:lastModifiedBy>Ken Gilland</cp:lastModifiedBy>
  <dcterms:created xsi:type="dcterms:W3CDTF">2022-05-17T16:22:16Z</dcterms:created>
  <dcterms:modified xsi:type="dcterms:W3CDTF">2022-05-22T16:39:12Z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0x010100B628EA3A7D2B674FA7F7FE30BA1F8714</vt:lpwstr>
  </property>
  <property fmtid="{D5CDD505-2E9C-101B-9397-08002B2CF9AE}" pid="3" name="Order">
    <vt:r8>15900</vt:r8>
  </property>
</Properties>
</file>